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Desktop\2019爛 笢弊瓟褪湮悝怢俜砐醴\"/>
    </mc:Choice>
  </mc:AlternateContent>
  <bookViews>
    <workbookView xWindow="0" yWindow="0" windowWidth="21600" windowHeight="9768"/>
  </bookViews>
  <sheets>
    <sheet name="Sheet1" sheetId="1" r:id="rId1"/>
    <sheet name="Sheet2" sheetId="2" r:id="rId2"/>
    <sheet name="Sheet3" sheetId="3" r:id="rId3"/>
  </sheets>
  <definedNames>
    <definedName name="_GoBack" localSheetId="0">Sheet1!#REF!</definedName>
  </definedNames>
  <calcPr calcId="152511"/>
</workbook>
</file>

<file path=xl/calcChain.xml><?xml version="1.0" encoding="utf-8"?>
<calcChain xmlns="http://schemas.openxmlformats.org/spreadsheetml/2006/main">
  <c r="E90" i="2" l="1"/>
  <c r="C90" i="2"/>
  <c r="E89" i="2"/>
  <c r="C89" i="2"/>
  <c r="E88" i="2"/>
  <c r="C88" i="2"/>
  <c r="E87" i="2"/>
  <c r="C87" i="2"/>
  <c r="E86" i="2"/>
  <c r="C86" i="2"/>
  <c r="E85" i="2"/>
  <c r="E84" i="2"/>
  <c r="E83" i="2"/>
  <c r="E82" i="2"/>
  <c r="C82" i="2"/>
  <c r="E81" i="2"/>
  <c r="C81" i="2"/>
  <c r="E80" i="2"/>
  <c r="C80" i="2"/>
  <c r="E79" i="2"/>
  <c r="C79" i="2"/>
  <c r="E78" i="2"/>
  <c r="C78" i="2"/>
  <c r="E77" i="2"/>
  <c r="E76" i="2"/>
  <c r="C76" i="2"/>
  <c r="E75" i="2"/>
  <c r="C75" i="2"/>
  <c r="E74" i="2"/>
  <c r="C74" i="2"/>
  <c r="E73" i="2"/>
  <c r="C73" i="2"/>
  <c r="E72" i="2"/>
  <c r="E71" i="2"/>
  <c r="C71" i="2"/>
  <c r="E70" i="2"/>
  <c r="C70" i="2"/>
  <c r="E69" i="2"/>
  <c r="C69" i="2"/>
  <c r="E68" i="2"/>
  <c r="C68" i="2"/>
  <c r="E67" i="2"/>
  <c r="C67" i="2"/>
  <c r="E66" i="2"/>
  <c r="C66" i="2"/>
  <c r="E65" i="2"/>
  <c r="C65" i="2"/>
  <c r="E64" i="2"/>
  <c r="C64" i="2"/>
  <c r="E63" i="2"/>
  <c r="E62" i="2"/>
  <c r="E61" i="2"/>
  <c r="E60" i="2"/>
  <c r="E59" i="2"/>
  <c r="E58" i="2"/>
  <c r="C58" i="2"/>
  <c r="E57" i="2"/>
  <c r="C57" i="2"/>
  <c r="E56" i="2"/>
  <c r="E55" i="2"/>
  <c r="E54" i="2"/>
  <c r="E53" i="2"/>
  <c r="E52" i="2"/>
  <c r="E51" i="2"/>
  <c r="C51" i="2"/>
  <c r="E50" i="2"/>
  <c r="C50" i="2"/>
  <c r="E49" i="2"/>
  <c r="C49" i="2"/>
  <c r="E48" i="2"/>
  <c r="C48" i="2"/>
  <c r="E47" i="2"/>
  <c r="C47" i="2"/>
  <c r="E46" i="2"/>
  <c r="C46" i="2"/>
  <c r="E45" i="2"/>
  <c r="C45" i="2"/>
  <c r="E44" i="2"/>
  <c r="C44" i="2"/>
  <c r="E43" i="2"/>
  <c r="C43" i="2"/>
  <c r="E42" i="2"/>
  <c r="C42" i="2"/>
  <c r="E41" i="2"/>
  <c r="E40" i="2"/>
  <c r="C40" i="2"/>
  <c r="E39" i="2"/>
  <c r="C39" i="2"/>
  <c r="E38" i="2"/>
  <c r="C38" i="2"/>
  <c r="E37" i="2"/>
  <c r="C37" i="2"/>
  <c r="E36" i="2"/>
  <c r="E35" i="2"/>
  <c r="C35" i="2"/>
  <c r="E34" i="2"/>
  <c r="C34" i="2"/>
  <c r="E33" i="2"/>
  <c r="C33" i="2"/>
  <c r="E32" i="2"/>
  <c r="C32" i="2"/>
  <c r="E31" i="2"/>
  <c r="C31" i="2"/>
  <c r="E30" i="2"/>
  <c r="C30" i="2"/>
  <c r="E29" i="2"/>
  <c r="C29" i="2"/>
  <c r="E28" i="2"/>
  <c r="C28" i="2"/>
  <c r="E27" i="2"/>
  <c r="C27" i="2"/>
  <c r="E26" i="2"/>
  <c r="E25" i="2"/>
  <c r="C25" i="2"/>
  <c r="E24" i="2"/>
  <c r="C24" i="2"/>
  <c r="E23" i="2"/>
  <c r="C23" i="2"/>
  <c r="E22" i="2"/>
  <c r="C22" i="2"/>
  <c r="E21" i="2"/>
  <c r="C21" i="2"/>
  <c r="E20" i="2"/>
  <c r="C20" i="2"/>
  <c r="E19" i="2"/>
  <c r="C19" i="2"/>
  <c r="E18" i="2"/>
  <c r="C18" i="2"/>
  <c r="E17" i="2"/>
  <c r="C17" i="2"/>
  <c r="E16" i="2"/>
  <c r="C16" i="2"/>
  <c r="E15" i="2"/>
  <c r="C15" i="2"/>
  <c r="E14" i="2"/>
  <c r="C14" i="2"/>
  <c r="E13" i="2"/>
  <c r="C13" i="2"/>
  <c r="E12" i="2"/>
  <c r="C12" i="2"/>
  <c r="E11" i="2"/>
  <c r="C11" i="2"/>
  <c r="E10" i="2"/>
  <c r="C10" i="2"/>
  <c r="E9" i="2"/>
  <c r="C9" i="2"/>
  <c r="E8" i="2"/>
  <c r="C8" i="2"/>
  <c r="E7" i="2"/>
  <c r="C7" i="2"/>
  <c r="E6" i="2"/>
  <c r="C6" i="2"/>
  <c r="E5" i="2"/>
  <c r="C5" i="2"/>
  <c r="E4" i="2"/>
  <c r="C4" i="2"/>
  <c r="E3" i="2"/>
  <c r="C3" i="2"/>
  <c r="E2" i="2"/>
  <c r="C2" i="2"/>
  <c r="E10" i="1"/>
  <c r="E9" i="1"/>
  <c r="E8" i="1"/>
  <c r="E5" i="1"/>
  <c r="E4" i="1"/>
  <c r="E3" i="1"/>
</calcChain>
</file>

<file path=xl/sharedStrings.xml><?xml version="1.0" encoding="utf-8"?>
<sst xmlns="http://schemas.openxmlformats.org/spreadsheetml/2006/main" count="50" uniqueCount="48">
  <si>
    <r>
      <t xml:space="preserve">护理专业
                                                                                                                            </t>
    </r>
    <r>
      <rPr>
        <sz val="6"/>
        <color rgb="FF000000"/>
        <rFont val="宋体"/>
      </rPr>
      <t xml:space="preserve"> *注：内容以实际情况为准</t>
    </r>
  </si>
  <si>
    <t>序号</t>
  </si>
  <si>
    <t>学期</t>
  </si>
  <si>
    <t>课程名称</t>
  </si>
  <si>
    <t>授课老师</t>
  </si>
  <si>
    <t>学分</t>
  </si>
  <si>
    <t>学时</t>
  </si>
  <si>
    <t>课程简介</t>
  </si>
  <si>
    <t>基础护理学</t>
  </si>
  <si>
    <t>吕岩等</t>
  </si>
  <si>
    <t>基础护理学是护理学科的基础，是护理学专业课程体系中最基本、最重要的课程之一，为临床各专科护理提供必要的基本理论、基本知识和基本技能，是培养学生综合素质和实践技能的重要课程，在护理教育教学中发挥着重要作用。本课程旨在帮助学生有效掌握并灵活运用护理学基础理论、知识与技术，培养学生良好的职业道德和职业情感，在临床实践中履行护理人员的角色和功能，为全面开展“以服务对象为中心”的高质量整体护理服务打下坚实的理论和实践基础，实现“促进健康、预防疾病、恢复健康和减轻痛苦”的护理目标。</t>
  </si>
  <si>
    <t>护理教育学</t>
  </si>
  <si>
    <t>李小寒等</t>
  </si>
  <si>
    <t>本课程旨在讲授教育学的基本概念和基本理论的基础上，运用其理论诠释护理教育领域的基本问题，以及讲授具有广泛应用价值的教学方法和技术，为学生今后从事护理教育或相关领域工作奠定良好基础。</t>
  </si>
  <si>
    <t>护理管理学</t>
  </si>
  <si>
    <t>王艳梅等</t>
  </si>
  <si>
    <t>本课程旨在通过讲授系统的管理理论知识和护理管理中面临的实际问题，结合管理案例，培养学生的管理思维，为学生今后从事临床管理工作奠定理论和能力基础。</t>
  </si>
  <si>
    <t>口腔护理学</t>
  </si>
  <si>
    <t>赵宏等</t>
  </si>
  <si>
    <t>本课程旨在通过理论学习，使学生能够深入了解口腔颌面部应用解剖生理及口腔科疾病的初步诊断与治疗；通过实践学习，使学生能够初步了解四首操作的内涵及各种口腔材料的调拌技术。</t>
  </si>
  <si>
    <t>内科护理学</t>
  </si>
  <si>
    <t>高丽红等</t>
  </si>
  <si>
    <t>本课程旨在基础医学、临床医学和人文社会科学基础上，运用整体护理观作为主导思想，气使学生能较为全面和系统地获得内科常见病、多发病及其防治和护理的基础理论、基础知识和基础技能，具备一定的对内科病人实施整体护理的能力，以及对内科常见急症的配合抢救能力。</t>
  </si>
  <si>
    <t>外科护理学</t>
  </si>
  <si>
    <t>郑瑾等</t>
  </si>
  <si>
    <t>本课程旨在基础医学、临床医学和人文社会科学基础上，运用整体护理观作为主导思想，期使学生能较为全面和系统地获得外科常见病、多发病及其防治和护理的基础理论、基础知识和基础技能，具备一定的对外科病人实施整体护理的能力，以及对外科常见急症的配合抢救能力。</t>
  </si>
  <si>
    <t>急救护理学</t>
  </si>
  <si>
    <t>李晓飞等</t>
  </si>
  <si>
    <t>本课程旨在应用急诊和危重症护理理论、知识和技术，运用整体护理观为主导思想，树立以病人为中心的理念，期使学生能够较为全面和熟练地掌握临床常见的急危重症疾病的急救理论和急救专业技能，具备熟练的配合抢救能力，具备团队协作精神。</t>
  </si>
  <si>
    <t>护理心理学</t>
  </si>
  <si>
    <t>赵海平等</t>
  </si>
  <si>
    <t>本课程系统阐述护理心理学的学科性质、对象、任务以及发展历史、现状及展望；心理过程、人格、
应激与健康；护士角色人格和护士职业心理素质的自我教育与管理；患者心理的共性规律以及特殊患者
的心理反应特点，临床心理评估、咨询和治疗的具体方法，以及临床心理护理的理论与模式及其实施的
程序和应用等内容。</t>
  </si>
  <si>
    <t>精神科护理学</t>
  </si>
  <si>
    <t>李红丽等</t>
  </si>
  <si>
    <t>本课程以生物-心理-社会医学模式为指导，从精神卫生和现代护理观出发，应用护理程序，就护理对象
在医院、社区中经常出现的心理问题、心理障碍、精神疾病，从其基本概念、典型症状、治疗、护理和
康复等方法做以系统阐述。</t>
  </si>
  <si>
    <t>老年护理学</t>
  </si>
  <si>
    <t>臧爽等</t>
  </si>
  <si>
    <t>老年护理学是针对目前我国老龄化社会，契合健康观念转变，体现护理关爱理念，且紧扣时代需求的一门课程。是研究、处理老年人现存的和潜在的健康问题的反应，以老年人为中心，以现代护理观为指导，以护理程序为基础框架的护理专业课程。本课程的主要内容包括：老年护理相关理论、老年人的健康评估、老年人的健康保健与养老照顾、老年人的心理卫生与精神护理、老年人的日常生活护理、老年人的安全用药与护理、老年人常见健康问题与护理、老年人常见疾病与护理、老年人的临终护理。</t>
  </si>
  <si>
    <t>眼耳鼻喉护理学</t>
  </si>
  <si>
    <t>王爱平等</t>
  </si>
  <si>
    <t>本课程教学内容包括眼耳鼻咽喉科常见病、多发病的病因、临床表现、治疗原则以及护理评估的内容
和方法。重点强调眼耳鼻咽喉科常见多发病术前及术后的护理与健康指导。</t>
  </si>
  <si>
    <t>120</t>
  </si>
  <si>
    <t>128</t>
  </si>
  <si>
    <t>80</t>
  </si>
  <si>
    <t>88</t>
  </si>
  <si>
    <t>24</t>
  </si>
  <si>
    <t>40</t>
  </si>
  <si>
    <t>68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</si>
</sst>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_ "/>
  </numFmts>
  <fonts count="7">
    <font>
      <sz val="11"/>
      <color theme="1"/>
      <name val="新細明體"/>
      <charset val="134"/>
      <scheme val="minor"/>
    </font>
    <font>
      <sz val="10"/>
      <color indexed="8"/>
      <name val="宋体"/>
    </font>
    <font>
      <sz val="10"/>
      <color indexed="8"/>
      <name val="Times New Roman"/>
      <family val="1"/>
    </font>
    <font>
      <sz val="10"/>
      <color rgb="FF000000"/>
      <name val="宋体"/>
    </font>
    <font>
      <sz val="10"/>
      <color theme="1"/>
      <name val="新細明體"/>
      <scheme val="minor"/>
    </font>
    <font>
      <sz val="6"/>
      <color rgb="FF000000"/>
      <name val="宋体"/>
    </font>
    <font>
      <sz val="9"/>
      <name val="新細明體"/>
      <family val="3"/>
      <charset val="136"/>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180" fontId="0" fillId="0" borderId="1" xfId="0" applyNumberForma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180" fontId="1"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180" fontId="0" fillId="0" borderId="0" xfId="0" applyNumberFormat="1" applyAlignment="1">
      <alignment horizontal="center" vertical="center"/>
    </xf>
    <xf numFmtId="0" fontId="0" fillId="0" borderId="0" xfId="0" applyAlignment="1">
      <alignment vertical="center"/>
    </xf>
    <xf numFmtId="0" fontId="1"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180"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80" fontId="1" fillId="0" borderId="1" xfId="0" applyNumberFormat="1" applyFont="1" applyBorder="1" applyAlignment="1">
      <alignment horizontal="center" vertical="center" wrapText="1"/>
    </xf>
    <xf numFmtId="180" fontId="0" fillId="0" borderId="1" xfId="0" applyNumberFormat="1" applyBorder="1" applyAlignment="1">
      <alignment horizontal="center" vertical="center"/>
    </xf>
  </cellXfs>
  <cellStyles count="1">
    <cellStyle name="一般"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14"/>
  <sheetViews>
    <sheetView tabSelected="1" workbookViewId="0">
      <selection activeCell="H2" sqref="H2"/>
    </sheetView>
  </sheetViews>
  <sheetFormatPr defaultColWidth="9" defaultRowHeight="15"/>
  <cols>
    <col min="1" max="2" width="4.875" style="6" customWidth="1"/>
    <col min="3" max="3" width="28.25" style="7" customWidth="1"/>
    <col min="4" max="4" width="8.125" style="6" customWidth="1"/>
    <col min="5" max="5" width="4.875" style="8" customWidth="1"/>
    <col min="6" max="6" width="4.875" style="6" customWidth="1"/>
    <col min="7" max="7" width="74.125" style="7" customWidth="1"/>
    <col min="8" max="16379" width="9" style="9"/>
  </cols>
  <sheetData>
    <row r="1" spans="1:7" ht="25.5" customHeight="1">
      <c r="A1" s="15" t="s">
        <v>0</v>
      </c>
      <c r="B1" s="16"/>
      <c r="C1" s="16"/>
      <c r="D1" s="16"/>
      <c r="E1" s="16"/>
      <c r="F1" s="16"/>
      <c r="G1" s="16"/>
    </row>
    <row r="2" spans="1:7" ht="21" customHeight="1">
      <c r="A2" s="2" t="s">
        <v>1</v>
      </c>
      <c r="B2" s="2" t="s">
        <v>2</v>
      </c>
      <c r="C2" s="2" t="s">
        <v>3</v>
      </c>
      <c r="D2" s="2" t="s">
        <v>4</v>
      </c>
      <c r="E2" s="5" t="s">
        <v>5</v>
      </c>
      <c r="F2" s="2" t="s">
        <v>6</v>
      </c>
      <c r="G2" s="2" t="s">
        <v>7</v>
      </c>
    </row>
    <row r="3" spans="1:7" ht="101.25" customHeight="1">
      <c r="A3" s="3">
        <v>62</v>
      </c>
      <c r="B3" s="3">
        <v>3</v>
      </c>
      <c r="C3" s="10" t="s">
        <v>8</v>
      </c>
      <c r="D3" s="2" t="s">
        <v>9</v>
      </c>
      <c r="E3" s="5">
        <f t="shared" ref="E3:E5" si="0">F3/18</f>
        <v>3.8888888888888888</v>
      </c>
      <c r="F3" s="3">
        <v>70</v>
      </c>
      <c r="G3" s="10" t="s">
        <v>10</v>
      </c>
    </row>
    <row r="4" spans="1:7" ht="42.75" customHeight="1">
      <c r="A4" s="3">
        <v>63</v>
      </c>
      <c r="B4" s="3">
        <v>5</v>
      </c>
      <c r="C4" s="10" t="s">
        <v>11</v>
      </c>
      <c r="D4" s="2" t="s">
        <v>12</v>
      </c>
      <c r="E4" s="5">
        <f t="shared" si="0"/>
        <v>2</v>
      </c>
      <c r="F4" s="3">
        <v>36</v>
      </c>
      <c r="G4" s="10" t="s">
        <v>13</v>
      </c>
    </row>
    <row r="5" spans="1:7" ht="37.5" customHeight="1">
      <c r="A5" s="3">
        <v>64</v>
      </c>
      <c r="B5" s="3">
        <v>5</v>
      </c>
      <c r="C5" s="10" t="s">
        <v>14</v>
      </c>
      <c r="D5" s="2" t="s">
        <v>15</v>
      </c>
      <c r="E5" s="5">
        <f t="shared" si="0"/>
        <v>1.7777777777777777</v>
      </c>
      <c r="F5" s="3">
        <v>32</v>
      </c>
      <c r="G5" s="10" t="s">
        <v>16</v>
      </c>
    </row>
    <row r="6" spans="1:7" ht="23.25" customHeight="1">
      <c r="A6" s="17">
        <v>65</v>
      </c>
      <c r="B6" s="18">
        <v>5</v>
      </c>
      <c r="C6" s="20" t="s">
        <v>17</v>
      </c>
      <c r="D6" s="21" t="s">
        <v>18</v>
      </c>
      <c r="E6" s="22">
        <v>1</v>
      </c>
      <c r="F6" s="17">
        <v>24</v>
      </c>
      <c r="G6" s="20" t="s">
        <v>19</v>
      </c>
    </row>
    <row r="7" spans="1:7" ht="23.25" customHeight="1">
      <c r="A7" s="17"/>
      <c r="B7" s="19"/>
      <c r="C7" s="20"/>
      <c r="D7" s="21"/>
      <c r="E7" s="22"/>
      <c r="F7" s="17"/>
      <c r="G7" s="20"/>
    </row>
    <row r="8" spans="1:7" ht="60" customHeight="1">
      <c r="A8" s="3">
        <v>66</v>
      </c>
      <c r="B8" s="3">
        <v>5</v>
      </c>
      <c r="C8" s="10" t="s">
        <v>20</v>
      </c>
      <c r="D8" s="2" t="s">
        <v>21</v>
      </c>
      <c r="E8" s="5">
        <f t="shared" ref="E8:E10" si="1">F8/18</f>
        <v>4.333333333333333</v>
      </c>
      <c r="F8" s="3">
        <v>78</v>
      </c>
      <c r="G8" s="10" t="s">
        <v>22</v>
      </c>
    </row>
    <row r="9" spans="1:7" ht="60.9" customHeight="1">
      <c r="A9" s="3">
        <v>67</v>
      </c>
      <c r="B9" s="3">
        <v>5</v>
      </c>
      <c r="C9" s="10" t="s">
        <v>23</v>
      </c>
      <c r="D9" s="2" t="s">
        <v>24</v>
      </c>
      <c r="E9" s="5">
        <f t="shared" si="1"/>
        <v>3.5555555555555554</v>
      </c>
      <c r="F9" s="3">
        <v>64</v>
      </c>
      <c r="G9" s="10" t="s">
        <v>25</v>
      </c>
    </row>
    <row r="10" spans="1:7" ht="58.5" customHeight="1">
      <c r="A10" s="3">
        <v>68</v>
      </c>
      <c r="B10" s="3">
        <v>5</v>
      </c>
      <c r="C10" s="10" t="s">
        <v>26</v>
      </c>
      <c r="D10" s="2" t="s">
        <v>27</v>
      </c>
      <c r="E10" s="5">
        <f t="shared" si="1"/>
        <v>1.7777777777777777</v>
      </c>
      <c r="F10" s="3">
        <v>32</v>
      </c>
      <c r="G10" s="10" t="s">
        <v>28</v>
      </c>
    </row>
    <row r="11" spans="1:7" ht="96.6">
      <c r="A11" s="3">
        <v>69</v>
      </c>
      <c r="B11" s="3">
        <v>5</v>
      </c>
      <c r="C11" s="11" t="s">
        <v>29</v>
      </c>
      <c r="D11" s="12" t="s">
        <v>30</v>
      </c>
      <c r="E11" s="13">
        <v>3</v>
      </c>
      <c r="F11" s="12">
        <v>50</v>
      </c>
      <c r="G11" s="14" t="s">
        <v>31</v>
      </c>
    </row>
    <row r="12" spans="1:7" ht="69">
      <c r="A12" s="3">
        <v>70</v>
      </c>
      <c r="B12" s="3">
        <v>5</v>
      </c>
      <c r="C12" s="11" t="s">
        <v>32</v>
      </c>
      <c r="D12" s="12" t="s">
        <v>33</v>
      </c>
      <c r="E12" s="13">
        <v>2</v>
      </c>
      <c r="F12" s="12">
        <v>36</v>
      </c>
      <c r="G12" s="14" t="s">
        <v>34</v>
      </c>
    </row>
    <row r="13" spans="1:7" ht="96.6">
      <c r="A13" s="3">
        <v>71</v>
      </c>
      <c r="B13" s="3">
        <v>5</v>
      </c>
      <c r="C13" s="11" t="s">
        <v>35</v>
      </c>
      <c r="D13" s="12" t="s">
        <v>36</v>
      </c>
      <c r="E13" s="13">
        <v>2</v>
      </c>
      <c r="F13" s="12">
        <v>40</v>
      </c>
      <c r="G13" s="14" t="s">
        <v>37</v>
      </c>
    </row>
    <row r="14" spans="1:7" ht="41.4">
      <c r="A14" s="3">
        <v>72</v>
      </c>
      <c r="B14" s="3">
        <v>5</v>
      </c>
      <c r="C14" s="11" t="s">
        <v>38</v>
      </c>
      <c r="D14" s="12" t="s">
        <v>39</v>
      </c>
      <c r="E14" s="13">
        <v>3</v>
      </c>
      <c r="F14" s="12">
        <v>52</v>
      </c>
      <c r="G14" s="14" t="s">
        <v>40</v>
      </c>
    </row>
  </sheetData>
  <mergeCells count="8">
    <mergeCell ref="A1:G1"/>
    <mergeCell ref="A6:A7"/>
    <mergeCell ref="B6:B7"/>
    <mergeCell ref="C6:C7"/>
    <mergeCell ref="D6:D7"/>
    <mergeCell ref="E6:E7"/>
    <mergeCell ref="F6:F7"/>
    <mergeCell ref="G6:G7"/>
  </mergeCells>
  <phoneticPr fontId="6" type="noConversion"/>
  <pageMargins left="0.51180555555555596" right="0.51180555555555596" top="0.74791666666666701" bottom="0.74791666666666701" header="0.31388888888888899" footer="0.31388888888888899"/>
  <pageSetup paperSize="9" orientation="landscape" horizontalDpi="2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90"/>
  <sheetViews>
    <sheetView workbookViewId="0">
      <selection activeCell="H21" sqref="H21"/>
    </sheetView>
  </sheetViews>
  <sheetFormatPr defaultColWidth="9" defaultRowHeight="15"/>
  <sheetData>
    <row r="2" spans="3:5">
      <c r="C2" s="1">
        <f>D2/18</f>
        <v>3.1111111111111112</v>
      </c>
      <c r="D2" s="2">
        <v>56</v>
      </c>
      <c r="E2">
        <f>D2/12</f>
        <v>4.666666666666667</v>
      </c>
    </row>
    <row r="3" spans="3:5">
      <c r="C3" s="1">
        <f t="shared" ref="C3:C25" si="0">D3/18</f>
        <v>3.7777777777777777</v>
      </c>
      <c r="D3" s="2">
        <v>68</v>
      </c>
      <c r="E3">
        <f t="shared" ref="E3:E66" si="1">D3/16</f>
        <v>4.25</v>
      </c>
    </row>
    <row r="4" spans="3:5">
      <c r="C4" s="1">
        <f t="shared" si="0"/>
        <v>2.1111111111111112</v>
      </c>
      <c r="D4" s="2">
        <v>38</v>
      </c>
      <c r="E4">
        <f t="shared" si="1"/>
        <v>2.375</v>
      </c>
    </row>
    <row r="5" spans="3:5">
      <c r="C5" s="1">
        <f t="shared" si="0"/>
        <v>2.7777777777777777</v>
      </c>
      <c r="D5" s="2">
        <v>50</v>
      </c>
      <c r="E5">
        <f t="shared" si="1"/>
        <v>3.125</v>
      </c>
    </row>
    <row r="6" spans="3:5">
      <c r="C6" s="1">
        <f t="shared" si="0"/>
        <v>2.6666666666666665</v>
      </c>
      <c r="D6" s="2">
        <v>48</v>
      </c>
      <c r="E6">
        <f t="shared" si="1"/>
        <v>3</v>
      </c>
    </row>
    <row r="7" spans="3:5">
      <c r="C7" s="1">
        <f t="shared" si="0"/>
        <v>1.3333333333333333</v>
      </c>
      <c r="D7" s="2">
        <v>24</v>
      </c>
      <c r="E7">
        <f t="shared" si="1"/>
        <v>1.5</v>
      </c>
    </row>
    <row r="8" spans="3:5">
      <c r="C8" s="1">
        <f t="shared" si="0"/>
        <v>10.444444444444445</v>
      </c>
      <c r="D8" s="3">
        <v>188</v>
      </c>
      <c r="E8">
        <f t="shared" si="1"/>
        <v>11.75</v>
      </c>
    </row>
    <row r="9" spans="3:5">
      <c r="C9" s="1">
        <f t="shared" si="0"/>
        <v>3</v>
      </c>
      <c r="D9" s="3">
        <v>54</v>
      </c>
      <c r="E9">
        <f t="shared" si="1"/>
        <v>3.375</v>
      </c>
    </row>
    <row r="10" spans="3:5">
      <c r="C10" s="1">
        <f t="shared" si="0"/>
        <v>2.8888888888888888</v>
      </c>
      <c r="D10" s="3">
        <v>52</v>
      </c>
      <c r="E10">
        <f t="shared" si="1"/>
        <v>3.25</v>
      </c>
    </row>
    <row r="11" spans="3:5">
      <c r="C11" s="1">
        <f t="shared" si="0"/>
        <v>7.7777777777777777</v>
      </c>
      <c r="D11" s="3">
        <v>140</v>
      </c>
      <c r="E11">
        <f t="shared" si="1"/>
        <v>8.75</v>
      </c>
    </row>
    <row r="12" spans="3:5">
      <c r="C12" s="1">
        <f t="shared" si="0"/>
        <v>2.2222222222222223</v>
      </c>
      <c r="D12" s="3">
        <v>40</v>
      </c>
      <c r="E12">
        <f>D12/12</f>
        <v>3.3333333333333335</v>
      </c>
    </row>
    <row r="13" spans="3:5">
      <c r="C13" s="1">
        <f t="shared" si="0"/>
        <v>4.2222222222222223</v>
      </c>
      <c r="D13" s="2">
        <v>76</v>
      </c>
      <c r="E13">
        <f t="shared" si="1"/>
        <v>4.75</v>
      </c>
    </row>
    <row r="14" spans="3:5">
      <c r="C14" s="1">
        <f t="shared" si="0"/>
        <v>1.3333333333333333</v>
      </c>
      <c r="D14" s="2">
        <v>24</v>
      </c>
      <c r="E14">
        <f t="shared" si="1"/>
        <v>1.5</v>
      </c>
    </row>
    <row r="15" spans="3:5">
      <c r="C15" s="1">
        <f t="shared" si="0"/>
        <v>1.2222222222222223</v>
      </c>
      <c r="D15" s="2">
        <v>22</v>
      </c>
      <c r="E15">
        <f t="shared" si="1"/>
        <v>1.375</v>
      </c>
    </row>
    <row r="16" spans="3:5">
      <c r="C16" s="1">
        <f t="shared" si="0"/>
        <v>0.44444444444444442</v>
      </c>
      <c r="D16" s="2">
        <v>8</v>
      </c>
      <c r="E16">
        <f t="shared" si="1"/>
        <v>0.5</v>
      </c>
    </row>
    <row r="17" spans="3:5">
      <c r="C17" s="1">
        <f t="shared" si="0"/>
        <v>3</v>
      </c>
      <c r="D17" s="2">
        <v>54</v>
      </c>
      <c r="E17">
        <f t="shared" si="1"/>
        <v>3.375</v>
      </c>
    </row>
    <row r="18" spans="3:5">
      <c r="C18" s="1">
        <f t="shared" si="0"/>
        <v>1.3333333333333333</v>
      </c>
      <c r="D18" s="2">
        <v>24</v>
      </c>
      <c r="E18">
        <f t="shared" si="1"/>
        <v>1.5</v>
      </c>
    </row>
    <row r="19" spans="3:5">
      <c r="C19" s="1">
        <f t="shared" si="0"/>
        <v>3.1111111111111112</v>
      </c>
      <c r="D19" s="2">
        <v>56</v>
      </c>
      <c r="E19">
        <f t="shared" si="1"/>
        <v>3.5</v>
      </c>
    </row>
    <row r="20" spans="3:5">
      <c r="C20" s="1">
        <f t="shared" si="0"/>
        <v>1.3333333333333333</v>
      </c>
      <c r="D20" s="2">
        <v>24</v>
      </c>
      <c r="E20">
        <f t="shared" si="1"/>
        <v>1.5</v>
      </c>
    </row>
    <row r="21" spans="3:5">
      <c r="C21" s="1">
        <f t="shared" si="0"/>
        <v>4</v>
      </c>
      <c r="D21" s="2">
        <v>72</v>
      </c>
      <c r="E21">
        <f t="shared" si="1"/>
        <v>4.5</v>
      </c>
    </row>
    <row r="22" spans="3:5">
      <c r="C22" s="1">
        <f t="shared" si="0"/>
        <v>2.6666666666666665</v>
      </c>
      <c r="D22" s="2">
        <v>48</v>
      </c>
      <c r="E22">
        <f>D22/12</f>
        <v>4</v>
      </c>
    </row>
    <row r="23" spans="3:5">
      <c r="C23" s="1">
        <f t="shared" si="0"/>
        <v>2.6666666666666665</v>
      </c>
      <c r="D23" s="2">
        <v>48</v>
      </c>
      <c r="E23">
        <f t="shared" si="1"/>
        <v>3</v>
      </c>
    </row>
    <row r="24" spans="3:5">
      <c r="C24" s="1">
        <f t="shared" si="0"/>
        <v>1.3333333333333333</v>
      </c>
      <c r="D24" s="2">
        <v>24</v>
      </c>
      <c r="E24">
        <f t="shared" si="1"/>
        <v>1.5</v>
      </c>
    </row>
    <row r="25" spans="3:5">
      <c r="C25" s="1">
        <f t="shared" si="0"/>
        <v>2.2222222222222223</v>
      </c>
      <c r="D25" s="2">
        <v>40</v>
      </c>
      <c r="E25">
        <f t="shared" si="1"/>
        <v>2.5</v>
      </c>
    </row>
    <row r="26" spans="3:5">
      <c r="E26">
        <f t="shared" si="1"/>
        <v>0</v>
      </c>
    </row>
    <row r="27" spans="3:5">
      <c r="C27" s="1">
        <f t="shared" ref="C27:C35" si="2">D27/18</f>
        <v>6.666666666666667</v>
      </c>
      <c r="D27" s="4" t="s">
        <v>41</v>
      </c>
      <c r="E27">
        <f t="shared" si="1"/>
        <v>7.5</v>
      </c>
    </row>
    <row r="28" spans="3:5">
      <c r="C28" s="1">
        <f t="shared" si="2"/>
        <v>7.1111111111111107</v>
      </c>
      <c r="D28" s="4" t="s">
        <v>42</v>
      </c>
      <c r="E28">
        <f t="shared" si="1"/>
        <v>8</v>
      </c>
    </row>
    <row r="29" spans="3:5">
      <c r="C29" s="1">
        <f t="shared" si="2"/>
        <v>4.4444444444444446</v>
      </c>
      <c r="D29" s="4" t="s">
        <v>43</v>
      </c>
      <c r="E29">
        <f t="shared" si="1"/>
        <v>5</v>
      </c>
    </row>
    <row r="30" spans="3:5">
      <c r="C30" s="1">
        <f t="shared" si="2"/>
        <v>6.666666666666667</v>
      </c>
      <c r="D30" s="4" t="s">
        <v>41</v>
      </c>
      <c r="E30">
        <f t="shared" si="1"/>
        <v>7.5</v>
      </c>
    </row>
    <row r="31" spans="3:5">
      <c r="C31" s="1">
        <f t="shared" si="2"/>
        <v>4.8888888888888893</v>
      </c>
      <c r="D31" s="4" t="s">
        <v>44</v>
      </c>
      <c r="E31">
        <f t="shared" si="1"/>
        <v>5.5</v>
      </c>
    </row>
    <row r="32" spans="3:5">
      <c r="C32" s="1">
        <f t="shared" si="2"/>
        <v>1.3333333333333333</v>
      </c>
      <c r="D32" s="4" t="s">
        <v>45</v>
      </c>
      <c r="E32">
        <f>D32/12</f>
        <v>2</v>
      </c>
    </row>
    <row r="33" spans="3:5">
      <c r="C33" s="1">
        <f t="shared" si="2"/>
        <v>2.2222222222222223</v>
      </c>
      <c r="D33" s="4" t="s">
        <v>46</v>
      </c>
      <c r="E33">
        <f t="shared" si="1"/>
        <v>2.5</v>
      </c>
    </row>
    <row r="34" spans="3:5">
      <c r="C34" s="1">
        <f t="shared" si="2"/>
        <v>6.666666666666667</v>
      </c>
      <c r="D34" s="4" t="s">
        <v>41</v>
      </c>
      <c r="E34">
        <f t="shared" si="1"/>
        <v>7.5</v>
      </c>
    </row>
    <row r="35" spans="3:5">
      <c r="C35" s="1">
        <f t="shared" si="2"/>
        <v>3.7777777777777777</v>
      </c>
      <c r="D35" s="4" t="s">
        <v>47</v>
      </c>
      <c r="E35">
        <f t="shared" si="1"/>
        <v>4.25</v>
      </c>
    </row>
    <row r="36" spans="3:5">
      <c r="E36">
        <f t="shared" si="1"/>
        <v>0</v>
      </c>
    </row>
    <row r="37" spans="3:5">
      <c r="C37" s="1">
        <f t="shared" ref="C37:C40" si="3">D37/18</f>
        <v>2.7777777777777777</v>
      </c>
      <c r="D37" s="2">
        <v>50</v>
      </c>
      <c r="E37">
        <f t="shared" si="1"/>
        <v>3.125</v>
      </c>
    </row>
    <row r="38" spans="3:5">
      <c r="C38" s="1">
        <f t="shared" si="3"/>
        <v>3</v>
      </c>
      <c r="D38" s="2">
        <v>54</v>
      </c>
      <c r="E38">
        <f t="shared" si="1"/>
        <v>3.375</v>
      </c>
    </row>
    <row r="39" spans="3:5">
      <c r="C39" s="1">
        <f t="shared" si="3"/>
        <v>4.4444444444444446</v>
      </c>
      <c r="D39" s="2">
        <v>80</v>
      </c>
      <c r="E39">
        <f t="shared" si="1"/>
        <v>5</v>
      </c>
    </row>
    <row r="40" spans="3:5">
      <c r="C40" s="1">
        <f t="shared" si="3"/>
        <v>6.666666666666667</v>
      </c>
      <c r="D40" s="2">
        <v>120</v>
      </c>
      <c r="E40">
        <f t="shared" si="1"/>
        <v>7.5</v>
      </c>
    </row>
    <row r="41" spans="3:5">
      <c r="E41">
        <f t="shared" si="1"/>
        <v>0</v>
      </c>
    </row>
    <row r="42" spans="3:5">
      <c r="C42" s="1">
        <f t="shared" ref="C42:C71" si="4">D42/18</f>
        <v>3.1111111111111112</v>
      </c>
      <c r="D42" s="2">
        <v>56</v>
      </c>
      <c r="E42">
        <f>D42/12</f>
        <v>4.666666666666667</v>
      </c>
    </row>
    <row r="43" spans="3:5">
      <c r="C43" s="1">
        <f t="shared" si="4"/>
        <v>1.3333333333333333</v>
      </c>
      <c r="D43" s="2">
        <v>24</v>
      </c>
      <c r="E43">
        <f t="shared" si="1"/>
        <v>1.5</v>
      </c>
    </row>
    <row r="44" spans="3:5">
      <c r="C44" s="1">
        <f t="shared" si="4"/>
        <v>2.6666666666666665</v>
      </c>
      <c r="D44" s="2">
        <v>48</v>
      </c>
      <c r="E44">
        <f t="shared" si="1"/>
        <v>3</v>
      </c>
    </row>
    <row r="45" spans="3:5">
      <c r="C45" s="1">
        <f t="shared" si="4"/>
        <v>0.88888888888888884</v>
      </c>
      <c r="D45" s="2">
        <v>16</v>
      </c>
      <c r="E45">
        <f t="shared" si="1"/>
        <v>1</v>
      </c>
    </row>
    <row r="46" spans="3:5">
      <c r="C46" s="1">
        <f t="shared" si="4"/>
        <v>2.6666666666666665</v>
      </c>
      <c r="D46" s="2">
        <v>48</v>
      </c>
      <c r="E46">
        <f t="shared" si="1"/>
        <v>3</v>
      </c>
    </row>
    <row r="47" spans="3:5">
      <c r="C47" s="1">
        <f t="shared" si="4"/>
        <v>0.88888888888888884</v>
      </c>
      <c r="D47" s="2">
        <v>16</v>
      </c>
      <c r="E47">
        <f t="shared" si="1"/>
        <v>1</v>
      </c>
    </row>
    <row r="48" spans="3:5">
      <c r="C48" s="1">
        <f t="shared" si="4"/>
        <v>2.6666666666666665</v>
      </c>
      <c r="D48" s="2">
        <v>48</v>
      </c>
      <c r="E48">
        <f t="shared" si="1"/>
        <v>3</v>
      </c>
    </row>
    <row r="49" spans="3:5">
      <c r="C49" s="1">
        <f t="shared" si="4"/>
        <v>0.66666666666666663</v>
      </c>
      <c r="D49" s="2">
        <v>12</v>
      </c>
      <c r="E49">
        <f t="shared" si="1"/>
        <v>0.75</v>
      </c>
    </row>
    <row r="50" spans="3:5">
      <c r="C50" s="1">
        <f t="shared" si="4"/>
        <v>2.6666666666666665</v>
      </c>
      <c r="D50" s="2">
        <v>48</v>
      </c>
      <c r="E50">
        <f t="shared" si="1"/>
        <v>3</v>
      </c>
    </row>
    <row r="51" spans="3:5">
      <c r="C51" s="23">
        <f t="shared" si="4"/>
        <v>0.66666666666666663</v>
      </c>
      <c r="D51" s="21">
        <v>12</v>
      </c>
      <c r="E51">
        <f t="shared" si="1"/>
        <v>0.75</v>
      </c>
    </row>
    <row r="52" spans="3:5">
      <c r="C52" s="23"/>
      <c r="D52" s="21"/>
      <c r="E52">
        <f>D52/12</f>
        <v>0</v>
      </c>
    </row>
    <row r="53" spans="3:5">
      <c r="C53" s="23"/>
      <c r="D53" s="21"/>
      <c r="E53">
        <f t="shared" si="1"/>
        <v>0</v>
      </c>
    </row>
    <row r="54" spans="3:5">
      <c r="C54" s="23"/>
      <c r="D54" s="21"/>
      <c r="E54">
        <f t="shared" si="1"/>
        <v>0</v>
      </c>
    </row>
    <row r="55" spans="3:5">
      <c r="C55" s="23"/>
      <c r="D55" s="21"/>
      <c r="E55">
        <f t="shared" si="1"/>
        <v>0</v>
      </c>
    </row>
    <row r="56" spans="3:5">
      <c r="C56" s="23"/>
      <c r="D56" s="21"/>
      <c r="E56">
        <f t="shared" si="1"/>
        <v>0</v>
      </c>
    </row>
    <row r="57" spans="3:5">
      <c r="C57" s="1">
        <f t="shared" si="4"/>
        <v>2</v>
      </c>
      <c r="D57" s="2">
        <v>36</v>
      </c>
      <c r="E57">
        <f t="shared" si="1"/>
        <v>2.25</v>
      </c>
    </row>
    <row r="58" spans="3:5">
      <c r="C58" s="23">
        <f t="shared" si="4"/>
        <v>0.88888888888888884</v>
      </c>
      <c r="D58" s="21">
        <v>16</v>
      </c>
      <c r="E58">
        <f t="shared" si="1"/>
        <v>1</v>
      </c>
    </row>
    <row r="59" spans="3:5">
      <c r="C59" s="23"/>
      <c r="D59" s="21"/>
      <c r="E59">
        <f t="shared" si="1"/>
        <v>0</v>
      </c>
    </row>
    <row r="60" spans="3:5">
      <c r="C60" s="23"/>
      <c r="D60" s="21"/>
      <c r="E60">
        <f t="shared" si="1"/>
        <v>0</v>
      </c>
    </row>
    <row r="61" spans="3:5">
      <c r="C61" s="23"/>
      <c r="D61" s="21"/>
      <c r="E61">
        <f t="shared" si="1"/>
        <v>0</v>
      </c>
    </row>
    <row r="62" spans="3:5">
      <c r="C62" s="23"/>
      <c r="D62" s="21"/>
      <c r="E62">
        <f>D62/12</f>
        <v>0</v>
      </c>
    </row>
    <row r="63" spans="3:5">
      <c r="C63" s="23"/>
      <c r="D63" s="21"/>
      <c r="E63">
        <f t="shared" si="1"/>
        <v>0</v>
      </c>
    </row>
    <row r="64" spans="3:5">
      <c r="C64" s="1">
        <f t="shared" si="4"/>
        <v>2.2222222222222223</v>
      </c>
      <c r="D64" s="2">
        <v>40</v>
      </c>
      <c r="E64">
        <f t="shared" si="1"/>
        <v>2.5</v>
      </c>
    </row>
    <row r="65" spans="3:5">
      <c r="C65" s="1">
        <f t="shared" si="4"/>
        <v>1.3333333333333333</v>
      </c>
      <c r="D65" s="2">
        <v>24</v>
      </c>
      <c r="E65">
        <f t="shared" si="1"/>
        <v>1.5</v>
      </c>
    </row>
    <row r="66" spans="3:5">
      <c r="C66" s="1">
        <f t="shared" si="4"/>
        <v>1.3333333333333333</v>
      </c>
      <c r="D66" s="2">
        <v>24</v>
      </c>
      <c r="E66">
        <f t="shared" si="1"/>
        <v>1.5</v>
      </c>
    </row>
    <row r="67" spans="3:5">
      <c r="C67" s="1">
        <f t="shared" si="4"/>
        <v>1.1111111111111112</v>
      </c>
      <c r="D67" s="2">
        <v>20</v>
      </c>
      <c r="E67">
        <f t="shared" ref="E67:E90" si="5">D67/16</f>
        <v>1.25</v>
      </c>
    </row>
    <row r="68" spans="3:5">
      <c r="C68" s="1">
        <f t="shared" si="4"/>
        <v>2.6666666666666665</v>
      </c>
      <c r="D68" s="2">
        <v>48</v>
      </c>
      <c r="E68">
        <f t="shared" si="5"/>
        <v>3</v>
      </c>
    </row>
    <row r="69" spans="3:5">
      <c r="C69" s="1">
        <f t="shared" si="4"/>
        <v>2.4444444444444446</v>
      </c>
      <c r="D69" s="2">
        <v>44</v>
      </c>
      <c r="E69">
        <f t="shared" si="5"/>
        <v>2.75</v>
      </c>
    </row>
    <row r="70" spans="3:5">
      <c r="C70" s="1">
        <f t="shared" si="4"/>
        <v>6</v>
      </c>
      <c r="D70" s="2">
        <v>108</v>
      </c>
      <c r="E70">
        <f t="shared" si="5"/>
        <v>6.75</v>
      </c>
    </row>
    <row r="71" spans="3:5">
      <c r="C71" s="1">
        <f t="shared" si="4"/>
        <v>4.1111111111111107</v>
      </c>
      <c r="D71" s="2">
        <v>74</v>
      </c>
      <c r="E71">
        <f t="shared" si="5"/>
        <v>4.625</v>
      </c>
    </row>
    <row r="72" spans="3:5">
      <c r="E72">
        <f>D72/12</f>
        <v>0</v>
      </c>
    </row>
    <row r="73" spans="3:5">
      <c r="C73" s="5">
        <f t="shared" ref="C73:C76" si="6">D73/18</f>
        <v>3.1111111111111112</v>
      </c>
      <c r="D73" s="2">
        <v>56</v>
      </c>
      <c r="E73">
        <f t="shared" si="5"/>
        <v>3.5</v>
      </c>
    </row>
    <row r="74" spans="3:5">
      <c r="C74" s="5">
        <f t="shared" si="6"/>
        <v>1.3333333333333333</v>
      </c>
      <c r="D74" s="2">
        <v>24</v>
      </c>
      <c r="E74">
        <f t="shared" si="5"/>
        <v>1.5</v>
      </c>
    </row>
    <row r="75" spans="3:5">
      <c r="C75" s="5">
        <f t="shared" si="6"/>
        <v>2.8888888888888888</v>
      </c>
      <c r="D75" s="2">
        <v>52</v>
      </c>
      <c r="E75">
        <f t="shared" si="5"/>
        <v>3.25</v>
      </c>
    </row>
    <row r="76" spans="3:5">
      <c r="C76" s="5">
        <f t="shared" si="6"/>
        <v>1.1111111111111112</v>
      </c>
      <c r="D76" s="2">
        <v>20</v>
      </c>
      <c r="E76">
        <f t="shared" si="5"/>
        <v>1.25</v>
      </c>
    </row>
    <row r="77" spans="3:5">
      <c r="E77">
        <f t="shared" si="5"/>
        <v>0</v>
      </c>
    </row>
    <row r="78" spans="3:5">
      <c r="C78" s="5">
        <f t="shared" ref="C78:C82" si="7">D78/18</f>
        <v>6.666666666666667</v>
      </c>
      <c r="D78" s="3">
        <v>120</v>
      </c>
      <c r="E78">
        <f t="shared" si="5"/>
        <v>7.5</v>
      </c>
    </row>
    <row r="79" spans="3:5">
      <c r="C79" s="5">
        <f t="shared" si="7"/>
        <v>2</v>
      </c>
      <c r="D79" s="3">
        <v>36</v>
      </c>
      <c r="E79">
        <f t="shared" si="5"/>
        <v>2.25</v>
      </c>
    </row>
    <row r="80" spans="3:5">
      <c r="C80" s="5">
        <f t="shared" si="7"/>
        <v>2</v>
      </c>
      <c r="D80" s="3">
        <v>36</v>
      </c>
      <c r="E80">
        <f t="shared" si="5"/>
        <v>2.25</v>
      </c>
    </row>
    <row r="81" spans="3:5">
      <c r="C81" s="5">
        <f t="shared" si="7"/>
        <v>1.7777777777777777</v>
      </c>
      <c r="D81" s="3">
        <v>32</v>
      </c>
      <c r="E81">
        <f t="shared" si="5"/>
        <v>2</v>
      </c>
    </row>
    <row r="82" spans="3:5">
      <c r="C82" s="22">
        <f t="shared" si="7"/>
        <v>1.7777777777777777</v>
      </c>
      <c r="D82" s="17">
        <v>32</v>
      </c>
      <c r="E82">
        <f>D82/12</f>
        <v>2.6666666666666665</v>
      </c>
    </row>
    <row r="83" spans="3:5">
      <c r="C83" s="22"/>
      <c r="D83" s="17"/>
      <c r="E83">
        <f t="shared" si="5"/>
        <v>0</v>
      </c>
    </row>
    <row r="84" spans="3:5">
      <c r="C84" s="22">
        <v>1</v>
      </c>
      <c r="D84" s="17">
        <v>24</v>
      </c>
      <c r="E84">
        <f t="shared" si="5"/>
        <v>1.5</v>
      </c>
    </row>
    <row r="85" spans="3:5">
      <c r="C85" s="22"/>
      <c r="D85" s="17"/>
      <c r="E85">
        <f t="shared" si="5"/>
        <v>0</v>
      </c>
    </row>
    <row r="86" spans="3:5">
      <c r="C86" s="5">
        <f t="shared" ref="C86:C90" si="8">D86/18</f>
        <v>10.777777777777779</v>
      </c>
      <c r="D86" s="3">
        <v>194</v>
      </c>
      <c r="E86">
        <f t="shared" si="5"/>
        <v>12.125</v>
      </c>
    </row>
    <row r="87" spans="3:5">
      <c r="C87" s="5">
        <f t="shared" si="8"/>
        <v>9.4444444444444446</v>
      </c>
      <c r="D87" s="3">
        <v>170</v>
      </c>
      <c r="E87">
        <f t="shared" si="5"/>
        <v>10.625</v>
      </c>
    </row>
    <row r="88" spans="3:5">
      <c r="C88" s="5">
        <f t="shared" si="8"/>
        <v>4</v>
      </c>
      <c r="D88" s="3">
        <v>72</v>
      </c>
      <c r="E88">
        <f t="shared" si="5"/>
        <v>4.5</v>
      </c>
    </row>
    <row r="89" spans="3:5">
      <c r="C89" s="5">
        <f t="shared" si="8"/>
        <v>3.8888888888888888</v>
      </c>
      <c r="D89" s="3">
        <v>70</v>
      </c>
      <c r="E89">
        <f t="shared" si="5"/>
        <v>4.375</v>
      </c>
    </row>
    <row r="90" spans="3:5">
      <c r="C90" s="5">
        <f t="shared" si="8"/>
        <v>3.3333333333333335</v>
      </c>
      <c r="D90" s="3">
        <v>60</v>
      </c>
      <c r="E90">
        <f t="shared" si="5"/>
        <v>3.75</v>
      </c>
    </row>
  </sheetData>
  <mergeCells count="8">
    <mergeCell ref="C51:C56"/>
    <mergeCell ref="C58:C63"/>
    <mergeCell ref="C82:C83"/>
    <mergeCell ref="C84:C85"/>
    <mergeCell ref="D51:D56"/>
    <mergeCell ref="D58:D63"/>
    <mergeCell ref="D82:D83"/>
    <mergeCell ref="D84:D85"/>
  </mergeCells>
  <phoneticPr fontId="6" type="noConversion"/>
  <pageMargins left="0.69930555555555596" right="0.69930555555555596" top="0.75" bottom="0.75" header="0.3" footer="0.3"/>
  <pageSetup paperSize="9" orientation="portrait" horizontalDpi="2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honeticPr fontId="6"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Vivian Hsia (夏伊姍) / KMU International</cp:lastModifiedBy>
  <dcterms:created xsi:type="dcterms:W3CDTF">2006-09-13T11:21:00Z</dcterms:created>
  <dcterms:modified xsi:type="dcterms:W3CDTF">2019-03-18T08:57:44Z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